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9_26_DKR_Zakł_Radioter_I\"/>
    </mc:Choice>
  </mc:AlternateContent>
  <xr:revisionPtr revIDLastSave="0" documentId="8_{6018A5E9-4805-4245-AE27-56DC315B8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" l="1"/>
  <c r="G18" i="2"/>
  <c r="G19" i="2"/>
  <c r="G25" i="2" l="1"/>
</calcChain>
</file>

<file path=xl/sharedStrings.xml><?xml version="1.0" encoding="utf-8"?>
<sst xmlns="http://schemas.openxmlformats.org/spreadsheetml/2006/main" count="45" uniqueCount="45">
  <si>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</si>
  <si>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</si>
  <si>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</si>
  <si>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</si>
  <si>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</si>
  <si>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</si>
  <si>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</si>
  <si>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</si>
  <si>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</si>
  <si>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</si>
  <si>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</si>
  <si>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</si>
  <si>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</si>
  <si>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</si>
  <si>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</si>
  <si>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</si>
  <si>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</si>
  <si>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</si>
  <si>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</si>
  <si>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</si>
  <si>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</si>
  <si>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</si>
  <si>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</si>
  <si>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</si>
  <si>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</si>
  <si>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</si>
  <si>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</si>
  <si>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</si>
  <si>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</si>
  <si>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</si>
  <si>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</si>
  <si>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</si>
  <si>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1. Lekarz posiadający specjalizację w zakresie Radioterapii Onkologicznej</t>
  </si>
  <si>
    <t>2. Mający przynajmniej 5  letnie doświadczenie w planowaniu radioterapii technikami konformalnymi 3 D, wysokonformalnymi IMRT ( z modulacją intensywności wiązki napromieniania)</t>
  </si>
  <si>
    <t xml:space="preserve">3. Mający przynajmniej 5  letnie doświadczenie w pracy klinicznej </t>
  </si>
  <si>
    <t>4. Mający przynajmniej 5 letnie doświadczenie w prowadzeniu leczenia chorych metodami skojarzonym z leczeniem systemowym</t>
  </si>
  <si>
    <t>2.Kwalifikacja do radioterapii i leczenia skojarzonego, planowanie i realizacja napromieniania, kompleksowa opieka nad chorym w trakcie leczenia, prowadzenia dokumentacji medycznej zgodnie z obowiązującymi przepisami, wykonywanie badań kontrolnych po zakończonym leczeniu.   Praca w: Klinikach NIO - PIB  oraz Ambulatorium Kliniki; Zakładzie Radioterapii I oraz Ambulatorium Zakładu Radioterapii  1</t>
  </si>
  <si>
    <t xml:space="preserve">1.  stawka godzinowa </t>
  </si>
  <si>
    <t xml:space="preserve">2. 2.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
Praca  zgodnie z ustalonym   przez Naczelnego Specjalistę  Radioterapeutę lub osobę upoważnioną grafikiem.  </t>
  </si>
  <si>
    <t xml:space="preserve">5. Przyjmujący zamówienie zobowiązuje się nie zawierać umów o udzielanie świadczeń zdrowotnych z  innymi podmiotami ani nie podejmować się prowadzenia innego rodzaju działalności, które mogłyby mieć negatywny wpływ na liczbę i jakość świadczeń. </t>
  </si>
  <si>
    <t>Załącznik nr 1 do Ogłoszenia konkursowego KO-39/26/DKR - ZADANIE 2</t>
  </si>
  <si>
    <t>….............................................................................</t>
  </si>
  <si>
    <t>1. Ryczałt   w zależności od wartości wykonanych i potwierdzonych przez MOW NFZ procedur oraz kategorii udzielanych świadczeń:
A) 3 % od wartości wykonanych i potwierdzonych przez MOW NFZ procedur - (wypracowanych samodzielnie) pod warunkiem wykonania w ciągu kwartału procedur  na kwotę co najmniej 650 000 złotych.
B) 2 % od wartości wykonanych i potwierdzonych przez MOW NFZ procedur - (wypracowanych samodzielnie)  pod warunkiem wykonania w ciągu kwartału procedur  na kwotę co najmniej 450 000 złotych.
C) 1% od wartości wykonanych i potwierdzonych przez MOW NFZ procedur - (wykonanych przy udziale rezydenta)  pod warunkiem wykonania w ciągu kwartału procedur  na kwotę co najmniej 650 000 złotych.
2. Limit liczony łacznie dla procedur wymienionych w pkt A) i C)                                               3. Limit liczony łącznie dla procedur wymienionych w pkt B) i C)
4. W przypadku wykonania w ciągu kwartału procedur poniżej kwoty  450 000 kwota ryczałtu nie przysługuje.</t>
  </si>
  <si>
    <t>zadanie nr 2: udzielanie świadczeń zdrowotnych przez lekarza specjalistę w dziedzinie radioterapii onkologicznej   w   Zakładzie Radioterapii I,  Ambulatorium Zakładu oraz pozostałych Klinikach  Narodowego Instytutu Onkologii im. Marii Skłodowskiej - Curie Państwowego Instytutu Badawczego (NIO-PIB);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</si>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</sst>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13" fillId="0" borderId="39" xfId="0" applyFont="1" applyBorder="1" applyAlignment="1" applyProtection="1">
      <alignment horizontal="justify" vertical="center" wrapText="1"/>
      <protection locked="0"/>
    </xf>
    <xf numFmtId="0" fontId="6" fillId="0" borderId="18" xfId="1" applyNumberFormat="1" applyFont="1" applyFill="1" applyBorder="1" applyAlignment="1" applyProtection="1">
      <alignment vertical="center" wrapText="1"/>
      <protection locked="0"/>
    </xf>
    <xf numFmtId="4" fontId="14" fillId="0" borderId="18" xfId="0" applyNumberFormat="1" applyFont="1" applyFill="1" applyBorder="1" applyAlignment="1" applyProtection="1">
      <alignment vertical="center" wrapText="1"/>
      <protection locked="0"/>
    </xf>
    <xf numFmtId="4" fontId="4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5" fillId="2" borderId="5" xfId="0" applyFont="1" applyFill="1" applyBorder="1" applyAlignment="1" applyProtection="1">
      <alignment horizontal="right" vertical="center" wrapText="1" indent="1"/>
    </xf>
    <xf numFmtId="0" fontId="7" fillId="2" borderId="47" xfId="0" applyFont="1" applyFill="1" applyBorder="1" applyAlignment="1" applyProtection="1">
      <alignment horizontal="right" vertical="center" wrapText="1" inden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29" fillId="2" borderId="2" xfId="0" applyFont="1" applyFill="1" applyBorder="1" applyAlignment="1" applyProtection="1">
      <alignment horizontal="right" vertical="center" wrapText="1" indent="1"/>
    </xf>
    <xf numFmtId="0" fontId="7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2" fillId="2" borderId="43" xfId="0" applyFont="1" applyFill="1" applyBorder="1" applyAlignment="1" applyProtection="1">
      <alignment horizontal="center" vertical="center" wrapText="1"/>
    </xf>
    <xf numFmtId="0" fontId="25" fillId="2" borderId="34" xfId="0" applyFont="1" applyFill="1" applyBorder="1" applyAlignment="1" applyProtection="1">
      <alignment horizontal="center" vertical="center" wrapText="1"/>
    </xf>
    <xf numFmtId="0" fontId="25" fillId="2" borderId="35" xfId="0" applyFont="1" applyFill="1" applyBorder="1" applyAlignment="1" applyProtection="1">
      <alignment horizontal="center" vertical="center" wrapText="1"/>
    </xf>
    <xf numFmtId="165" fontId="10" fillId="3" borderId="18" xfId="0" applyNumberFormat="1" applyFont="1" applyFill="1" applyBorder="1" applyAlignment="1" applyProtection="1">
      <alignment horizontal="center" vertical="center" wrapText="1"/>
    </xf>
    <xf numFmtId="165" fontId="10" fillId="3" borderId="44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5" xfId="0" applyFont="1" applyFill="1" applyBorder="1" applyAlignment="1" applyProtection="1">
      <alignment horizontal="right" vertical="center" wrapText="1" indent="1"/>
    </xf>
    <xf numFmtId="165" fontId="3" fillId="2" borderId="34" xfId="0" applyNumberFormat="1" applyFont="1" applyFill="1" applyBorder="1" applyAlignment="1" applyProtection="1">
      <alignment horizontal="center" vertical="center" wrapText="1"/>
    </xf>
    <xf numFmtId="165" fontId="3" fillId="2" borderId="35" xfId="0" applyNumberFormat="1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46" xfId="0" applyFont="1" applyFill="1" applyBorder="1" applyAlignment="1" applyProtection="1">
      <alignment horizontal="right" vertical="center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9" fillId="3" borderId="9" xfId="0" applyFont="1" applyFill="1" applyBorder="1" applyAlignment="1" applyProtection="1">
      <alignment horizontal="right" vertical="center" wrapText="1" inden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right" vertical="center" wrapText="1" indent="3"/>
    </xf>
    <xf numFmtId="0" fontId="9" fillId="3" borderId="10" xfId="0" applyFont="1" applyFill="1" applyBorder="1" applyAlignment="1" applyProtection="1">
      <alignment horizontal="right" vertical="center" wrapText="1" indent="1"/>
    </xf>
    <xf numFmtId="0" fontId="17" fillId="3" borderId="10" xfId="0" applyFont="1" applyFill="1" applyBorder="1" applyAlignment="1" applyProtection="1">
      <alignment horizontal="right" vertical="center" wrapText="1" indent="4"/>
    </xf>
    <xf numFmtId="0" fontId="9" fillId="3" borderId="11" xfId="0" applyFont="1" applyFill="1" applyBorder="1" applyAlignment="1" applyProtection="1">
      <alignment horizontal="right" vertical="center" wrapText="1" indent="2"/>
    </xf>
    <xf numFmtId="0" fontId="6" fillId="0" borderId="49" xfId="0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justify" vertical="center" wrapText="1"/>
      <protection locked="0"/>
    </xf>
    <xf numFmtId="0" fontId="30" fillId="0" borderId="39" xfId="0" applyFont="1" applyBorder="1" applyAlignment="1" applyProtection="1">
      <alignment horizontal="left" vertical="center" wrapText="1"/>
      <protection locked="0"/>
    </xf>
    <xf numFmtId="9" fontId="4" fillId="0" borderId="51" xfId="2" applyNumberFormat="1" applyFont="1" applyFill="1" applyBorder="1" applyAlignment="1" applyProtection="1">
      <alignment horizontal="center" vertical="center" wrapText="1"/>
    </xf>
    <xf numFmtId="0" fontId="4" fillId="0" borderId="51" xfId="2" applyNumberFormat="1" applyFont="1" applyFill="1" applyBorder="1" applyAlignment="1" applyProtection="1">
      <alignment horizontal="center" vertical="center" wrapText="1"/>
    </xf>
    <xf numFmtId="4" fontId="14" fillId="0" borderId="51" xfId="0" applyNumberFormat="1" applyFont="1" applyFill="1" applyBorder="1" applyAlignment="1">
      <alignment horizontal="center" vertical="center" wrapText="1"/>
    </xf>
    <xf numFmtId="0" fontId="6" fillId="0" borderId="4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50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42" fontId="6" fillId="0" borderId="51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10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2" xfId="0" quotePrefix="1" applyNumberFormat="1" applyFont="1" applyFill="1" applyBorder="1" applyAlignment="1" applyProtection="1">
      <alignment horizontal="left" vertical="center" wrapText="1" indent="1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10" fillId="3" borderId="14" xfId="0" quotePrefix="1" applyNumberFormat="1" applyFont="1" applyFill="1" applyBorder="1" applyAlignment="1" applyProtection="1">
      <alignment horizontal="left" vertical="center" wrapText="1" inden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36" xfId="0" quotePrefix="1" applyNumberFormat="1" applyFont="1" applyFill="1" applyBorder="1" applyAlignment="1" applyProtection="1">
      <alignment horizontal="center" vertical="center" wrapText="1"/>
    </xf>
    <xf numFmtId="1" fontId="6" fillId="3" borderId="37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right" vertical="center" wrapText="1"/>
      <protection locked="0"/>
    </xf>
    <xf numFmtId="0" fontId="7" fillId="0" borderId="52" xfId="0" applyFont="1" applyFill="1" applyBorder="1" applyAlignment="1" applyProtection="1">
      <alignment horizontal="left" vertical="center" wrapText="1" indent="1"/>
      <protection locked="0"/>
    </xf>
    <xf numFmtId="0" fontId="7" fillId="0" borderId="53" xfId="0" applyFont="1" applyFill="1" applyBorder="1" applyAlignment="1" applyProtection="1">
      <alignment horizontal="left" vertical="center" wrapText="1" indent="1"/>
      <protection locked="0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3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3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3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9</xdr:row>
          <xdr:rowOff>152400</xdr:rowOff>
        </xdr:from>
        <xdr:to>
          <xdr:col>4</xdr:col>
          <xdr:colOff>464820</xdr:colOff>
          <xdr:row>10</xdr:row>
          <xdr:rowOff>144779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22860</xdr:rowOff>
        </xdr:from>
        <xdr:to>
          <xdr:col>1</xdr:col>
          <xdr:colOff>266700</xdr:colOff>
          <xdr:row>10</xdr:row>
          <xdr:rowOff>7619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10</xdr:row>
          <xdr:rowOff>22860</xdr:rowOff>
        </xdr:from>
        <xdr:to>
          <xdr:col>3</xdr:col>
          <xdr:colOff>266700</xdr:colOff>
          <xdr:row>10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9</xdr:row>
          <xdr:rowOff>137160</xdr:rowOff>
        </xdr:from>
        <xdr:to>
          <xdr:col>5</xdr:col>
          <xdr:colOff>495300</xdr:colOff>
          <xdr:row>10</xdr:row>
          <xdr:rowOff>121919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10</xdr:row>
          <xdr:rowOff>22860</xdr:rowOff>
        </xdr:from>
        <xdr:to>
          <xdr:col>1</xdr:col>
          <xdr:colOff>266700</xdr:colOff>
          <xdr:row>10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3</xdr:col>
          <xdr:colOff>266700</xdr:colOff>
          <xdr:row>10</xdr:row>
          <xdr:rowOff>7619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2"/>
  <sheetViews>
    <sheetView showGridLines="0" tabSelected="1" topLeftCell="A22" zoomScale="89" zoomScaleNormal="89" workbookViewId="0">
      <selection activeCell="F22" sqref="F22:F23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33" customWidth="1"/>
    <col min="9" max="9" width="27.88671875" style="1" hidden="1" customWidth="1"/>
    <col min="10" max="16384" width="8.88671875" style="1" hidden="1"/>
  </cols>
  <sheetData>
    <row r="1" spans="1:8" ht="29.25" customHeight="1">
      <c r="A1" s="9"/>
      <c r="B1" s="9"/>
      <c r="C1" s="9"/>
      <c r="D1" s="9"/>
      <c r="E1" s="83"/>
      <c r="F1" s="83"/>
      <c r="G1" s="83"/>
    </row>
    <row r="2" spans="1:8" ht="27.6" customHeight="1" thickBot="1">
      <c r="A2" s="10" t="s">
        <v>31</v>
      </c>
      <c r="B2" s="87" t="s">
        <v>40</v>
      </c>
      <c r="C2" s="87"/>
      <c r="D2" s="87"/>
      <c r="E2" s="87"/>
      <c r="F2" s="87"/>
      <c r="G2" s="87"/>
    </row>
    <row r="3" spans="1:8" ht="47.4" customHeight="1">
      <c r="A3" s="11" t="s">
        <v>21</v>
      </c>
      <c r="B3" s="84" t="s">
        <v>43</v>
      </c>
      <c r="C3" s="85"/>
      <c r="D3" s="85"/>
      <c r="E3" s="85"/>
      <c r="F3" s="85"/>
      <c r="G3" s="86"/>
    </row>
    <row r="4" spans="1:8" ht="21" customHeight="1">
      <c r="A4" s="12" t="s">
        <v>15</v>
      </c>
      <c r="B4" s="41" t="s">
        <v>24</v>
      </c>
      <c r="C4" s="42" t="s">
        <v>23</v>
      </c>
      <c r="D4" s="32"/>
      <c r="E4" s="38" t="s">
        <v>16</v>
      </c>
      <c r="F4" s="43" t="s">
        <v>20</v>
      </c>
      <c r="G4" s="44" t="s">
        <v>22</v>
      </c>
    </row>
    <row r="5" spans="1:8" ht="25.5" customHeight="1">
      <c r="A5" s="59" t="s">
        <v>0</v>
      </c>
      <c r="B5" s="60" t="s">
        <v>32</v>
      </c>
      <c r="C5" s="61"/>
      <c r="D5" s="61"/>
      <c r="E5" s="61"/>
      <c r="F5" s="61"/>
      <c r="G5" s="62"/>
    </row>
    <row r="6" spans="1:8" ht="31.5" customHeight="1">
      <c r="A6" s="59"/>
      <c r="B6" s="63" t="s">
        <v>33</v>
      </c>
      <c r="C6" s="64"/>
      <c r="D6" s="64"/>
      <c r="E6" s="64"/>
      <c r="F6" s="64"/>
      <c r="G6" s="65"/>
      <c r="H6" s="34"/>
    </row>
    <row r="7" spans="1:8" ht="25.5" customHeight="1">
      <c r="A7" s="59"/>
      <c r="B7" s="63" t="s">
        <v>34</v>
      </c>
      <c r="C7" s="64"/>
      <c r="D7" s="64"/>
      <c r="E7" s="64"/>
      <c r="F7" s="64"/>
      <c r="G7" s="65"/>
    </row>
    <row r="8" spans="1:8" ht="25.5" customHeight="1">
      <c r="A8" s="59"/>
      <c r="B8" s="66" t="s">
        <v>35</v>
      </c>
      <c r="C8" s="67"/>
      <c r="D8" s="67"/>
      <c r="E8" s="67"/>
      <c r="F8" s="67"/>
      <c r="G8" s="68"/>
    </row>
    <row r="9" spans="1:8" ht="45" customHeight="1">
      <c r="A9" s="59"/>
      <c r="B9" s="66" t="s">
        <v>39</v>
      </c>
      <c r="C9" s="67"/>
      <c r="D9" s="67"/>
      <c r="E9" s="67"/>
      <c r="F9" s="67"/>
      <c r="G9" s="68"/>
    </row>
    <row r="10" spans="1:8" ht="20.399999999999999" customHeight="1">
      <c r="A10" s="37" t="s">
        <v>19</v>
      </c>
      <c r="B10" s="72" t="s">
        <v>5</v>
      </c>
      <c r="C10" s="73"/>
      <c r="D10" s="39" t="s">
        <v>4</v>
      </c>
      <c r="E10" s="73" t="s">
        <v>2</v>
      </c>
      <c r="F10" s="76" t="s">
        <v>7</v>
      </c>
      <c r="G10" s="78"/>
    </row>
    <row r="11" spans="1:8" ht="22.95" customHeight="1">
      <c r="A11" s="13" t="s">
        <v>30</v>
      </c>
      <c r="B11" s="74" t="s">
        <v>3</v>
      </c>
      <c r="C11" s="75"/>
      <c r="D11" s="40" t="s">
        <v>6</v>
      </c>
      <c r="E11" s="75"/>
      <c r="F11" s="77"/>
      <c r="G11" s="79"/>
    </row>
    <row r="12" spans="1:8" ht="18" customHeight="1">
      <c r="A12" s="57" t="s">
        <v>18</v>
      </c>
      <c r="B12" s="69" t="s">
        <v>17</v>
      </c>
      <c r="C12" s="70"/>
      <c r="D12" s="70"/>
      <c r="E12" s="70"/>
      <c r="F12" s="70"/>
      <c r="G12" s="71"/>
    </row>
    <row r="13" spans="1:8" ht="59.25" customHeight="1">
      <c r="A13" s="58"/>
      <c r="B13" s="63" t="s">
        <v>36</v>
      </c>
      <c r="C13" s="64"/>
      <c r="D13" s="64"/>
      <c r="E13" s="64"/>
      <c r="F13" s="64"/>
      <c r="G13" s="2"/>
    </row>
    <row r="14" spans="1:8" s="3" customFormat="1" ht="17.25" customHeight="1" thickBot="1">
      <c r="H14" s="33"/>
    </row>
    <row r="15" spans="1:8" ht="55.5" customHeight="1" outlineLevel="1">
      <c r="A15" s="14" t="s">
        <v>11</v>
      </c>
      <c r="B15" s="15" t="s">
        <v>8</v>
      </c>
      <c r="C15" s="15" t="s">
        <v>1</v>
      </c>
      <c r="D15" s="15" t="s">
        <v>29</v>
      </c>
      <c r="E15" s="15" t="s">
        <v>28</v>
      </c>
      <c r="F15" s="15" t="s">
        <v>26</v>
      </c>
      <c r="G15" s="16" t="s">
        <v>27</v>
      </c>
      <c r="H15" s="35"/>
    </row>
    <row r="16" spans="1:8" s="4" customFormat="1" ht="14.1" customHeight="1" outlineLevel="1">
      <c r="A16" s="17" t="s">
        <v>25</v>
      </c>
      <c r="B16" s="18">
        <v>1</v>
      </c>
      <c r="C16" s="18">
        <v>2</v>
      </c>
      <c r="D16" s="18">
        <v>3</v>
      </c>
      <c r="E16" s="18">
        <v>4</v>
      </c>
      <c r="F16" s="18">
        <v>5</v>
      </c>
      <c r="G16" s="19">
        <v>6</v>
      </c>
      <c r="H16" s="36"/>
    </row>
    <row r="17" spans="1:8" ht="15" customHeight="1" outlineLevel="1">
      <c r="A17" s="80" t="s">
        <v>9</v>
      </c>
      <c r="B17" s="81"/>
      <c r="C17" s="81"/>
      <c r="D17" s="81"/>
      <c r="E17" s="81"/>
      <c r="F17" s="81"/>
      <c r="G17" s="82"/>
    </row>
    <row r="18" spans="1:8" ht="25.5" customHeight="1" outlineLevel="1">
      <c r="A18" s="5" t="s">
        <v>37</v>
      </c>
      <c r="B18" s="45">
        <v>1</v>
      </c>
      <c r="C18" s="6">
        <v>3840</v>
      </c>
      <c r="D18" s="7"/>
      <c r="E18" s="8"/>
      <c r="F18" s="20"/>
      <c r="G18" s="21">
        <f>B18*C18*E18</f>
        <v>0</v>
      </c>
    </row>
    <row r="19" spans="1:8" ht="18" outlineLevel="1">
      <c r="A19" s="22"/>
      <c r="B19" s="23"/>
      <c r="C19" s="23"/>
      <c r="D19" s="23"/>
      <c r="E19" s="24" t="s">
        <v>13</v>
      </c>
      <c r="F19" s="25"/>
      <c r="G19" s="26">
        <f>SUM(G$18:G18)</f>
        <v>0</v>
      </c>
    </row>
    <row r="20" spans="1:8" s="3" customFormat="1" ht="24" customHeight="1" outlineLevel="1" thickBot="1">
      <c r="H20" s="33"/>
    </row>
    <row r="21" spans="1:8" ht="15" customHeight="1" outlineLevel="1">
      <c r="A21" s="53" t="s">
        <v>10</v>
      </c>
      <c r="B21" s="54"/>
      <c r="C21" s="54"/>
      <c r="D21" s="54"/>
      <c r="E21" s="54"/>
      <c r="F21" s="54"/>
      <c r="G21" s="55"/>
    </row>
    <row r="22" spans="1:8" ht="251.4" customHeight="1" outlineLevel="1">
      <c r="A22" s="47" t="s">
        <v>42</v>
      </c>
      <c r="B22" s="51">
        <v>1</v>
      </c>
      <c r="C22" s="56"/>
      <c r="D22" s="56"/>
      <c r="E22" s="48"/>
      <c r="F22" s="50"/>
      <c r="G22" s="50"/>
    </row>
    <row r="23" spans="1:8" ht="271.5" customHeight="1" outlineLevel="1">
      <c r="A23" s="46" t="s">
        <v>38</v>
      </c>
      <c r="B23" s="52"/>
      <c r="C23" s="56"/>
      <c r="D23" s="56"/>
      <c r="E23" s="49"/>
      <c r="F23" s="50"/>
      <c r="G23" s="50"/>
    </row>
    <row r="24" spans="1:8" ht="43.5" customHeight="1" outlineLevel="1">
      <c r="A24" s="22"/>
      <c r="B24" s="23"/>
      <c r="C24" s="23"/>
      <c r="D24" s="23"/>
      <c r="E24" s="24" t="s">
        <v>12</v>
      </c>
      <c r="F24" s="25"/>
      <c r="G24" s="26">
        <f>SUM(G22:G23)</f>
        <v>0</v>
      </c>
    </row>
    <row r="25" spans="1:8" ht="33.75" customHeight="1" thickBot="1">
      <c r="A25" s="27"/>
      <c r="B25" s="28"/>
      <c r="C25" s="28"/>
      <c r="D25" s="28"/>
      <c r="E25" s="29" t="s">
        <v>14</v>
      </c>
      <c r="F25" s="30"/>
      <c r="G25" s="31">
        <f>G19+G24</f>
        <v>0</v>
      </c>
    </row>
    <row r="26" spans="1:8"/>
    <row r="27" spans="1:8"/>
    <row r="28" spans="1:8"/>
    <row r="29" spans="1:8">
      <c r="E29" s="88" t="s">
        <v>41</v>
      </c>
      <c r="F29" s="88"/>
    </row>
    <row r="30" spans="1:8">
      <c r="E30" s="88" t="s">
        <v>44</v>
      </c>
      <c r="F30" s="88"/>
    </row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sheetProtection formatCells="0" formatColumns="0" formatRows="0" insertRows="0" insertHyperlinks="0" deleteRows="0" autoFilter="0" pivotTables="0"/>
  <mergeCells count="26">
    <mergeCell ref="A17:G17"/>
    <mergeCell ref="B2:G2"/>
    <mergeCell ref="E29:F29"/>
    <mergeCell ref="E30:F30"/>
    <mergeCell ref="E10:E11"/>
    <mergeCell ref="F10:F11"/>
    <mergeCell ref="B8:G8"/>
    <mergeCell ref="G10:G11"/>
    <mergeCell ref="C22:D23"/>
    <mergeCell ref="E1:G1"/>
    <mergeCell ref="A12:A13"/>
    <mergeCell ref="B3:G3"/>
    <mergeCell ref="A5:A9"/>
    <mergeCell ref="B5:G5"/>
    <mergeCell ref="B6:G6"/>
    <mergeCell ref="B7:G7"/>
    <mergeCell ref="B9:G9"/>
    <mergeCell ref="B13:F13"/>
    <mergeCell ref="B12:G12"/>
    <mergeCell ref="B10:C10"/>
    <mergeCell ref="B11:C11"/>
    <mergeCell ref="E22:E23"/>
    <mergeCell ref="F22:F23"/>
    <mergeCell ref="G22:G23"/>
    <mergeCell ref="B22:B23"/>
    <mergeCell ref="A21:G2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9</xdr:row>
                    <xdr:rowOff>152400</xdr:rowOff>
                  </from>
                  <to>
                    <xdr:col>4</xdr:col>
                    <xdr:colOff>464820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22860</xdr:rowOff>
                  </from>
                  <to>
                    <xdr:col>1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10</xdr:row>
                    <xdr:rowOff>22860</xdr:rowOff>
                  </from>
                  <to>
                    <xdr:col>3</xdr:col>
                    <xdr:colOff>266700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9</xdr:row>
                    <xdr:rowOff>137160</xdr:rowOff>
                  </from>
                  <to>
                    <xdr:col>5</xdr:col>
                    <xdr:colOff>495300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10</xdr:row>
                    <xdr:rowOff>22860</xdr:rowOff>
                  </from>
                  <to>
                    <xdr:col>1</xdr:col>
                    <xdr:colOff>266700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3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2026-03-19T14:03:52Z</cp:lastPrinted>
  <dcterms:created xsi:type="dcterms:W3CDTF">2019-08-20T07:23:51Z</dcterms:created>
  <dcterms:modified xsi:type="dcterms:W3CDTF">2026-04-15T08:32:54Z</dcterms:modified>
  <cp:category>um. cywil-prawne</cp:category>
</cp:coreProperties>
</file>